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B02533\Desktop\"/>
    </mc:Choice>
  </mc:AlternateContent>
  <bookViews>
    <workbookView xWindow="0" yWindow="0" windowWidth="11940" windowHeight="7530"/>
  </bookViews>
  <sheets>
    <sheet name="SOLICITUD" sheetId="1" r:id="rId1"/>
    <sheet name="Hoja1" sheetId="2" r:id="rId2"/>
  </sheets>
  <definedNames>
    <definedName name="_xlnm.Print_Area" localSheetId="0">SOLICITUD!$A$1:$AJ$62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" i="2" l="1"/>
  <c r="E11" i="2" s="1"/>
  <c r="F11" i="2"/>
  <c r="D11" i="2" l="1"/>
  <c r="D1" i="2" s="1"/>
  <c r="AB10" i="1" s="1"/>
</calcChain>
</file>

<file path=xl/sharedStrings.xml><?xml version="1.0" encoding="utf-8"?>
<sst xmlns="http://schemas.openxmlformats.org/spreadsheetml/2006/main" count="69" uniqueCount="61">
  <si>
    <t>SOLICITUD DE AVALÚO INMOBILIARIO</t>
  </si>
  <si>
    <t>INSTITUCIÓN OTORGANTE:</t>
  </si>
  <si>
    <t>TIPO DE CRÉDITO:</t>
  </si>
  <si>
    <t>PRECIO DE LA COMPRAVENTA:</t>
  </si>
  <si>
    <t>SOLICITANTE</t>
  </si>
  <si>
    <t>NOMBRE:</t>
  </si>
  <si>
    <t>DIRECCIÓN:</t>
  </si>
  <si>
    <t>INMUEBLE A VALUAR</t>
  </si>
  <si>
    <t>TIPO DE INMUEBLE:</t>
  </si>
  <si>
    <t>CALLE:</t>
  </si>
  <si>
    <t>COLONIA:</t>
  </si>
  <si>
    <t>MUNICIPIO:</t>
  </si>
  <si>
    <t>ESTADO:</t>
  </si>
  <si>
    <t>PROPIETARIO</t>
  </si>
  <si>
    <t>DATOS DE CONTACTO PARA LA VISITA</t>
  </si>
  <si>
    <t>TEL:</t>
  </si>
  <si>
    <t>Firma del cliente</t>
  </si>
  <si>
    <t>TIPO DE INMUEBLE</t>
  </si>
  <si>
    <t>DEPARTAMENTO EN CONDOMINIO</t>
  </si>
  <si>
    <t>CASA EN CONDOMINIO</t>
  </si>
  <si>
    <t>TERRENO</t>
  </si>
  <si>
    <t>OTRO</t>
  </si>
  <si>
    <t>TIPO DE CRÉDITO</t>
  </si>
  <si>
    <t>HIPOTECARIO TRADICIONAL</t>
  </si>
  <si>
    <t>COFINAVIT</t>
  </si>
  <si>
    <t>FOVISSSTE</t>
  </si>
  <si>
    <t>LIQUIDEZ</t>
  </si>
  <si>
    <t xml:space="preserve">*NO. SEGURIDAD SOCIAL: </t>
  </si>
  <si>
    <t>*CURP:</t>
  </si>
  <si>
    <t>*R.F.C.:</t>
  </si>
  <si>
    <t>Av. Río Mixcoac No. 25 Piso 10 Oficina 3, Colonia Crédito Constructor, Benito Juárez, Ciudad de México</t>
  </si>
  <si>
    <t>E-MAIL:</t>
  </si>
  <si>
    <t>* SOLO PARA LOS CASOS COFINANCIADOS CON INFONAVIT</t>
  </si>
  <si>
    <t>BANCO VE POR MÁS, S.A., INSTITUCIÓN DE BANCA MÚLTIPLE</t>
  </si>
  <si>
    <t>CASA HABITACIÓN INDIVIDUAL</t>
  </si>
  <si>
    <t>OTRO (ESPECIFICAR)</t>
  </si>
  <si>
    <t>OTRO TIPO DE INMUEBLE:</t>
  </si>
  <si>
    <t>NÚMERO EXTERIOR:</t>
  </si>
  <si>
    <t>NÚMERO INTERIOR:</t>
  </si>
  <si>
    <t>Teléfono: 5131 6304</t>
  </si>
  <si>
    <t>ANTICIPO PAGO AVALÚO:</t>
  </si>
  <si>
    <t>DEPÓSITO A FAVOR DE VALOR COMERCIAL AVALÚOS, S.A. DE C.V</t>
  </si>
  <si>
    <t>DEPÓSITO A LA CUENTA:</t>
  </si>
  <si>
    <t>CLABE:</t>
  </si>
  <si>
    <t>BANCO:</t>
  </si>
  <si>
    <t>* DOCUMENTACIÓN REQUERIDA:</t>
  </si>
  <si>
    <t>1. Copia simple de título de propiedad</t>
  </si>
  <si>
    <t>2. Copia simple de boleta predial</t>
  </si>
  <si>
    <t>3. Copia simple de boleta de agua</t>
  </si>
  <si>
    <t>5. Tabla de indivisos para inmuebles nuevos bajo régimen en condominio</t>
  </si>
  <si>
    <t>6. Planos arquitectónicos, de no contar con ellos, se realiza levantamiento del inmueble con costo adicional de $500.00</t>
  </si>
  <si>
    <t>4. Copia simple de Régimen de Propiedad en condominio para inmuebles nuevos sujeto a este régimen</t>
  </si>
  <si>
    <t>EN ADELANTE</t>
  </si>
  <si>
    <t>1 AL MILLAR</t>
  </si>
  <si>
    <t>* EN CASO DE HABER VARIACIÓN ENTRE EL RESULTADO DEL AVALÚO Y EL PRECIO DE LA COMPRAVENTA LOS HONORARIOS SE AJUSTARÁN. AL MONTO INDICADO SE DEBERÁ AGREGAR EL I.V.A.</t>
  </si>
  <si>
    <t>www.valorcomercial.com</t>
  </si>
  <si>
    <t>00000331287</t>
  </si>
  <si>
    <t>113180000003312874</t>
  </si>
  <si>
    <t>BX+</t>
  </si>
  <si>
    <t>REFERENCIA:</t>
  </si>
  <si>
    <t>NOMBRE DEL CLIENTE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</si>
</sst>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-&quot;$&quot;* #,##0.000_-;\-&quot;$&quot;* #,##0.000_-;_-&quot;$&quot;* &quot;-&quot;?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i/>
      <sz val="7"/>
      <color theme="1"/>
      <name val="Calibri"/>
      <family val="2"/>
      <scheme val="minor"/>
    </font>
    <font>
      <b/>
      <i/>
      <sz val="8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4" fillId="0" borderId="0" xfId="0" applyFont="1" applyAlignment="1" applyProtection="1">
      <alignment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4" fillId="0" borderId="0" xfId="0" applyFont="1" applyBorder="1" applyAlignment="1" applyProtection="1">
      <alignment vertical="center"/>
      <protection hidden="1"/>
    </xf>
    <xf numFmtId="0" fontId="4" fillId="0" borderId="0" xfId="0" applyFont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 vertical="center"/>
      <protection hidden="1"/>
    </xf>
    <xf numFmtId="44" fontId="0" fillId="0" borderId="0" xfId="1" applyFont="1" applyProtection="1">
      <protection hidden="1"/>
    </xf>
    <xf numFmtId="0" fontId="0" fillId="0" borderId="0" xfId="0" applyProtection="1">
      <protection hidden="1"/>
    </xf>
    <xf numFmtId="44" fontId="0" fillId="0" borderId="0" xfId="0" applyNumberFormat="1" applyProtection="1">
      <protection hidden="1"/>
    </xf>
    <xf numFmtId="164" fontId="0" fillId="0" borderId="0" xfId="0" applyNumberFormat="1" applyProtection="1">
      <protection hidden="1"/>
    </xf>
    <xf numFmtId="2" fontId="0" fillId="0" borderId="0" xfId="0" applyNumberFormat="1" applyProtection="1">
      <protection hidden="1"/>
    </xf>
    <xf numFmtId="0" fontId="4" fillId="0" borderId="1" xfId="0" applyFont="1" applyBorder="1" applyAlignment="1" applyProtection="1">
      <alignment vertical="center"/>
      <protection locked="0"/>
    </xf>
    <xf numFmtId="0" fontId="4" fillId="0" borderId="2" xfId="0" applyFont="1" applyBorder="1" applyAlignment="1" applyProtection="1">
      <alignment vertical="center"/>
      <protection locked="0"/>
    </xf>
    <xf numFmtId="0" fontId="4" fillId="0" borderId="3" xfId="0" applyFont="1" applyBorder="1" applyAlignment="1" applyProtection="1">
      <alignment vertical="center"/>
      <protection locked="0"/>
    </xf>
    <xf numFmtId="0" fontId="3" fillId="3" borderId="0" xfId="0" applyFont="1" applyFill="1" applyAlignment="1" applyProtection="1">
      <alignment horizontal="right" vertical="center"/>
      <protection hidden="1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hidden="1"/>
    </xf>
    <xf numFmtId="0" fontId="4" fillId="0" borderId="0" xfId="0" applyFont="1" applyBorder="1" applyAlignment="1" applyProtection="1">
      <alignment horizont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left" vertical="center" wrapText="1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right" vertical="center"/>
      <protection hidden="1"/>
    </xf>
    <xf numFmtId="0" fontId="9" fillId="0" borderId="0" xfId="0" quotePrefix="1" applyFont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4" fillId="0" borderId="2" xfId="0" applyFont="1" applyBorder="1" applyAlignment="1" applyProtection="1">
      <alignment horizontal="center" vertical="center"/>
      <protection hidden="1"/>
    </xf>
    <xf numFmtId="0" fontId="4" fillId="0" borderId="3" xfId="0" applyFont="1" applyBorder="1" applyAlignment="1" applyProtection="1">
      <alignment horizontal="center" vertical="center"/>
      <protection hidden="1"/>
    </xf>
    <xf numFmtId="44" fontId="4" fillId="4" borderId="1" xfId="1" applyFont="1" applyFill="1" applyBorder="1" applyAlignment="1" applyProtection="1">
      <alignment horizontal="center" vertical="center"/>
      <protection locked="0"/>
    </xf>
    <xf numFmtId="44" fontId="4" fillId="4" borderId="2" xfId="1" applyFont="1" applyFill="1" applyBorder="1" applyAlignment="1" applyProtection="1">
      <alignment horizontal="center" vertical="center"/>
      <protection locked="0"/>
    </xf>
    <xf numFmtId="44" fontId="4" fillId="4" borderId="3" xfId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/>
      <protection hidden="1"/>
    </xf>
    <xf numFmtId="0" fontId="4" fillId="0" borderId="2" xfId="0" applyFont="1" applyBorder="1" applyAlignment="1" applyProtection="1">
      <alignment horizontal="left" vertical="center"/>
      <protection hidden="1"/>
    </xf>
    <xf numFmtId="0" fontId="4" fillId="0" borderId="3" xfId="0" applyFont="1" applyBorder="1" applyAlignment="1" applyProtection="1">
      <alignment horizontal="left" vertical="center"/>
      <protection hidden="1"/>
    </xf>
    <xf numFmtId="44" fontId="4" fillId="0" borderId="1" xfId="1" applyFont="1" applyBorder="1" applyAlignment="1" applyProtection="1">
      <alignment horizontal="center" vertical="center"/>
      <protection hidden="1"/>
    </xf>
    <xf numFmtId="44" fontId="4" fillId="0" borderId="2" xfId="1" applyFont="1" applyBorder="1" applyAlignment="1" applyProtection="1">
      <alignment horizontal="center" vertical="center"/>
      <protection hidden="1"/>
    </xf>
    <xf numFmtId="44" fontId="4" fillId="0" borderId="3" xfId="1" applyFont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right" vertical="center"/>
      <protection hidden="1"/>
    </xf>
    <xf numFmtId="0" fontId="8" fillId="0" borderId="0" xfId="0" applyFont="1" applyAlignment="1" applyProtection="1">
      <alignment horizontal="justify" vertical="center" wrapText="1"/>
      <protection hidden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38100</xdr:rowOff>
    </xdr:from>
    <xdr:to>
      <xdr:col>5</xdr:col>
      <xdr:colOff>152693</xdr:colOff>
      <xdr:row>4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0A550A7-EA04-47A6-8D46-93946D2BE7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7F7F7"/>
            </a:clrFrom>
            <a:clrTo>
              <a:srgbClr val="F7F7F7">
                <a:alpha val="0"/>
              </a:srgbClr>
            </a:clrTo>
          </a:clrChange>
        </a:blip>
        <a:srcRect t="10527" b="19999"/>
        <a:stretch/>
      </xdr:blipFill>
      <xdr:spPr>
        <a:xfrm>
          <a:off x="57151" y="38100"/>
          <a:ext cx="1905292" cy="628650"/>
        </a:xfrm>
        <a:prstGeom prst="rect">
          <a:avLst/>
        </a:prstGeom>
      </xdr:spPr>
    </xdr:pic>
    <xdr:clientData/>
  </xdr:twoCellAnchor>
  <xdr:twoCellAnchor editAs="oneCell">
    <xdr:from>
      <xdr:col>25</xdr:col>
      <xdr:colOff>38099</xdr:colOff>
      <xdr:row>4</xdr:row>
      <xdr:rowOff>19050</xdr:rowOff>
    </xdr:from>
    <xdr:to>
      <xdr:col>36</xdr:col>
      <xdr:colOff>31749</xdr:colOff>
      <xdr:row>6</xdr:row>
      <xdr:rowOff>38100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E3F594B-E4F2-41B5-8F41-07F4B1A48A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628" b="28068"/>
        <a:stretch/>
      </xdr:blipFill>
      <xdr:spPr>
        <a:xfrm>
          <a:off x="4505324" y="561975"/>
          <a:ext cx="1546225" cy="438150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54</xdr:row>
      <xdr:rowOff>104775</xdr:rowOff>
    </xdr:from>
    <xdr:to>
      <xdr:col>6</xdr:col>
      <xdr:colOff>19050</xdr:colOff>
      <xdr:row>54</xdr:row>
      <xdr:rowOff>104775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9388A566-E4A2-4F2E-92E6-B15A9590676A}"/>
            </a:ext>
          </a:extLst>
        </xdr:cNvPr>
        <xdr:cNvCxnSpPr/>
      </xdr:nvCxnSpPr>
      <xdr:spPr>
        <a:xfrm>
          <a:off x="66675" y="8362950"/>
          <a:ext cx="215265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74"/>
  <sheetViews>
    <sheetView showGridLines="0" tabSelected="1" zoomScaleNormal="100" zoomScaleSheetLayoutView="100" workbookViewId="0">
      <selection activeCell="AB14" sqref="AB14:AJ14"/>
    </sheetView>
  </sheetViews>
  <sheetFormatPr baseColWidth="10" defaultRowHeight="11.25" x14ac:dyDescent="0.25"/>
  <cols>
    <col min="1" max="2" width="5.7109375" style="1" customWidth="1"/>
    <col min="3" max="3" width="6.85546875" style="1" customWidth="1"/>
    <col min="4" max="4" width="1.7109375" style="1" customWidth="1"/>
    <col min="5" max="5" width="7.140625" style="1" customWidth="1"/>
    <col min="6" max="6" width="5.85546875" style="1" customWidth="1"/>
    <col min="7" max="7" width="3.85546875" style="1" customWidth="1"/>
    <col min="8" max="8" width="1.5703125" style="1" customWidth="1"/>
    <col min="9" max="9" width="2.5703125" style="1" customWidth="1"/>
    <col min="10" max="10" width="2.140625" style="1" customWidth="1"/>
    <col min="11" max="14" width="1.7109375" style="1" customWidth="1"/>
    <col min="15" max="15" width="0.42578125" style="1" customWidth="1"/>
    <col min="16" max="16" width="1.7109375" style="1" customWidth="1"/>
    <col min="17" max="17" width="1.140625" style="1" customWidth="1"/>
    <col min="18" max="26" width="1.7109375" style="1" customWidth="1"/>
    <col min="27" max="27" width="1.42578125" style="1" customWidth="1"/>
    <col min="28" max="29" width="2" style="1" customWidth="1"/>
    <col min="30" max="30" width="0.85546875" style="1" customWidth="1"/>
    <col min="31" max="33" width="2" style="1" customWidth="1"/>
    <col min="34" max="34" width="2.28515625" style="1" customWidth="1"/>
    <col min="35" max="35" width="2.42578125" style="1" customWidth="1"/>
    <col min="36" max="36" width="4.5703125" style="1" customWidth="1"/>
    <col min="37" max="16384" width="11.42578125" style="1"/>
  </cols>
  <sheetData>
    <row r="2" spans="1:36" ht="10.5" customHeight="1" x14ac:dyDescent="0.25">
      <c r="G2" s="22" t="s">
        <v>0</v>
      </c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</row>
    <row r="3" spans="1:36" ht="10.5" customHeight="1" x14ac:dyDescent="0.25"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</row>
    <row r="4" spans="1:36" ht="10.5" customHeight="1" x14ac:dyDescent="0.25"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</row>
    <row r="5" spans="1:36" ht="17.25" customHeight="1" x14ac:dyDescent="0.25"/>
    <row r="6" spans="1:36" ht="15.75" customHeight="1" x14ac:dyDescent="0.25">
      <c r="A6" s="14" t="s">
        <v>1</v>
      </c>
      <c r="B6" s="14"/>
      <c r="C6" s="14"/>
      <c r="E6" s="32" t="s">
        <v>33</v>
      </c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4"/>
    </row>
    <row r="7" spans="1:36" ht="5.25" customHeight="1" x14ac:dyDescent="0.25"/>
    <row r="8" spans="1:36" ht="15.75" customHeight="1" x14ac:dyDescent="0.25">
      <c r="A8" s="14" t="s">
        <v>2</v>
      </c>
      <c r="B8" s="14"/>
      <c r="C8" s="14"/>
      <c r="E8" s="26" t="s">
        <v>23</v>
      </c>
      <c r="F8" s="27"/>
      <c r="G8" s="27"/>
      <c r="H8" s="27"/>
      <c r="I8" s="27"/>
      <c r="J8" s="27"/>
      <c r="K8" s="28"/>
      <c r="M8" s="14" t="s">
        <v>3</v>
      </c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B8" s="29">
        <v>1000000</v>
      </c>
      <c r="AC8" s="30"/>
      <c r="AD8" s="30"/>
      <c r="AE8" s="30"/>
      <c r="AF8" s="30"/>
      <c r="AG8" s="30"/>
      <c r="AH8" s="30"/>
      <c r="AI8" s="30"/>
      <c r="AJ8" s="31"/>
    </row>
    <row r="9" spans="1:36" ht="6" customHeight="1" x14ac:dyDescent="0.25"/>
    <row r="10" spans="1:36" ht="11.25" customHeight="1" x14ac:dyDescent="0.25">
      <c r="A10" s="38" t="s">
        <v>41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M10" s="23" t="s">
        <v>40</v>
      </c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B10" s="35">
        <f>Hoja1!D1</f>
        <v>2000</v>
      </c>
      <c r="AC10" s="36"/>
      <c r="AD10" s="36"/>
      <c r="AE10" s="36"/>
      <c r="AF10" s="36"/>
      <c r="AG10" s="36"/>
      <c r="AH10" s="36"/>
      <c r="AI10" s="36"/>
      <c r="AJ10" s="37"/>
    </row>
    <row r="11" spans="1:36" ht="11.25" customHeight="1" x14ac:dyDescent="0.25">
      <c r="A11" s="39" t="s">
        <v>54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23" t="s">
        <v>42</v>
      </c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B11" s="24" t="s">
        <v>56</v>
      </c>
      <c r="AC11" s="25"/>
      <c r="AD11" s="25"/>
      <c r="AE11" s="25"/>
      <c r="AF11" s="25"/>
      <c r="AG11" s="25"/>
      <c r="AH11" s="25"/>
      <c r="AI11" s="25"/>
      <c r="AJ11" s="25"/>
    </row>
    <row r="12" spans="1:36" ht="11.25" customHeight="1" x14ac:dyDescent="0.25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23" t="s">
        <v>43</v>
      </c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B12" s="24" t="s">
        <v>57</v>
      </c>
      <c r="AC12" s="25"/>
      <c r="AD12" s="25"/>
      <c r="AE12" s="25"/>
      <c r="AF12" s="25"/>
      <c r="AG12" s="25"/>
      <c r="AH12" s="25"/>
      <c r="AI12" s="25"/>
      <c r="AJ12" s="25"/>
    </row>
    <row r="13" spans="1:36" ht="11.25" customHeight="1" x14ac:dyDescent="0.25">
      <c r="A13" s="39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23" t="s">
        <v>44</v>
      </c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B13" s="24" t="s">
        <v>58</v>
      </c>
      <c r="AC13" s="25"/>
      <c r="AD13" s="25"/>
      <c r="AE13" s="25"/>
      <c r="AF13" s="25"/>
      <c r="AG13" s="25"/>
      <c r="AH13" s="25"/>
      <c r="AI13" s="25"/>
      <c r="AJ13" s="25"/>
    </row>
    <row r="14" spans="1:36" ht="13.5" customHeight="1" x14ac:dyDescent="0.25">
      <c r="N14" s="23" t="s">
        <v>59</v>
      </c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4" t="s">
        <v>60</v>
      </c>
      <c r="AC14" s="25"/>
      <c r="AD14" s="25"/>
      <c r="AE14" s="25"/>
      <c r="AF14" s="25"/>
      <c r="AG14" s="25"/>
      <c r="AH14" s="25"/>
      <c r="AI14" s="25"/>
      <c r="AJ14" s="25"/>
    </row>
    <row r="15" spans="1:36" ht="15" x14ac:dyDescent="0.25">
      <c r="A15" s="22" t="s">
        <v>4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</row>
    <row r="16" spans="1:36" ht="6" customHeight="1" x14ac:dyDescent="0.25"/>
    <row r="17" spans="1:36" ht="15.75" customHeight="1" x14ac:dyDescent="0.25">
      <c r="A17" s="14" t="s">
        <v>5</v>
      </c>
      <c r="B17" s="14"/>
      <c r="C17" s="14"/>
      <c r="E17" s="15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7"/>
    </row>
    <row r="18" spans="1:36" ht="6" customHeight="1" x14ac:dyDescent="0.25"/>
    <row r="19" spans="1:36" ht="15.75" customHeight="1" x14ac:dyDescent="0.25">
      <c r="A19" s="14" t="s">
        <v>6</v>
      </c>
      <c r="B19" s="14"/>
      <c r="C19" s="14"/>
      <c r="E19" s="15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7"/>
    </row>
    <row r="20" spans="1:36" ht="6" customHeight="1" x14ac:dyDescent="0.25"/>
    <row r="21" spans="1:36" ht="15.75" customHeight="1" x14ac:dyDescent="0.25">
      <c r="A21" s="14" t="s">
        <v>27</v>
      </c>
      <c r="B21" s="14"/>
      <c r="C21" s="14"/>
      <c r="E21" s="15"/>
      <c r="F21" s="16"/>
      <c r="G21" s="17"/>
      <c r="I21" s="14" t="s">
        <v>28</v>
      </c>
      <c r="J21" s="14"/>
      <c r="K21" s="14"/>
      <c r="M21" s="15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7"/>
      <c r="AA21" s="14" t="s">
        <v>29</v>
      </c>
      <c r="AB21" s="14"/>
      <c r="AC21" s="14"/>
      <c r="AE21" s="15"/>
      <c r="AF21" s="16"/>
      <c r="AG21" s="16"/>
      <c r="AH21" s="16"/>
      <c r="AI21" s="16"/>
      <c r="AJ21" s="17"/>
    </row>
    <row r="22" spans="1:36" ht="3" customHeight="1" x14ac:dyDescent="0.25"/>
    <row r="23" spans="1:36" ht="15" customHeight="1" x14ac:dyDescent="0.25">
      <c r="A23" s="2" t="s">
        <v>32</v>
      </c>
    </row>
    <row r="24" spans="1:36" ht="11.25" customHeight="1" x14ac:dyDescent="0.25"/>
    <row r="25" spans="1:36" ht="15" x14ac:dyDescent="0.25">
      <c r="A25" s="22" t="s">
        <v>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</row>
    <row r="26" spans="1:36" ht="6" customHeight="1" x14ac:dyDescent="0.25"/>
    <row r="27" spans="1:36" ht="15.75" customHeight="1" x14ac:dyDescent="0.25">
      <c r="A27" s="14" t="s">
        <v>8</v>
      </c>
      <c r="B27" s="14"/>
      <c r="C27" s="14"/>
      <c r="E27" s="15" t="s">
        <v>35</v>
      </c>
      <c r="F27" s="16"/>
      <c r="G27" s="16"/>
      <c r="H27" s="16"/>
      <c r="I27" s="16"/>
      <c r="J27" s="16"/>
      <c r="K27" s="17"/>
      <c r="M27" s="14" t="s">
        <v>36</v>
      </c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AA27" s="11"/>
      <c r="AB27" s="12"/>
      <c r="AC27" s="12"/>
      <c r="AD27" s="12"/>
      <c r="AE27" s="12"/>
      <c r="AF27" s="12"/>
      <c r="AG27" s="12"/>
      <c r="AH27" s="12"/>
      <c r="AI27" s="12"/>
      <c r="AJ27" s="13"/>
    </row>
    <row r="28" spans="1:36" ht="6" customHeight="1" x14ac:dyDescent="0.25">
      <c r="E28" s="5"/>
      <c r="F28" s="5"/>
      <c r="G28" s="5"/>
      <c r="H28" s="5"/>
      <c r="I28" s="5"/>
      <c r="J28" s="5"/>
      <c r="K28" s="5"/>
    </row>
    <row r="29" spans="1:36" ht="15.75" customHeight="1" x14ac:dyDescent="0.25">
      <c r="A29" s="14" t="s">
        <v>9</v>
      </c>
      <c r="B29" s="14"/>
      <c r="C29" s="14"/>
      <c r="E29" s="15"/>
      <c r="F29" s="16"/>
      <c r="G29" s="16"/>
      <c r="H29" s="16"/>
      <c r="I29" s="16"/>
      <c r="J29" s="16"/>
      <c r="K29" s="17"/>
      <c r="M29" s="14" t="s">
        <v>37</v>
      </c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AA29" s="11"/>
      <c r="AB29" s="12"/>
      <c r="AC29" s="12"/>
      <c r="AD29" s="12"/>
      <c r="AE29" s="12"/>
      <c r="AF29" s="12"/>
      <c r="AG29" s="12"/>
      <c r="AH29" s="12"/>
      <c r="AI29" s="12"/>
      <c r="AJ29" s="13"/>
    </row>
    <row r="30" spans="1:36" ht="6" customHeight="1" x14ac:dyDescent="0.25">
      <c r="E30" s="5"/>
      <c r="F30" s="5"/>
      <c r="G30" s="5"/>
      <c r="H30" s="5"/>
      <c r="I30" s="5"/>
      <c r="J30" s="5"/>
      <c r="K30" s="5"/>
    </row>
    <row r="31" spans="1:36" ht="15.75" customHeight="1" x14ac:dyDescent="0.25">
      <c r="A31" s="14" t="s">
        <v>38</v>
      </c>
      <c r="B31" s="14"/>
      <c r="C31" s="14"/>
      <c r="E31" s="15"/>
      <c r="F31" s="16"/>
      <c r="G31" s="16"/>
      <c r="H31" s="16"/>
      <c r="I31" s="16"/>
      <c r="J31" s="16"/>
      <c r="K31" s="17"/>
      <c r="M31" s="14" t="s">
        <v>10</v>
      </c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AA31" s="11"/>
      <c r="AB31" s="12"/>
      <c r="AC31" s="12"/>
      <c r="AD31" s="12"/>
      <c r="AE31" s="12"/>
      <c r="AF31" s="12"/>
      <c r="AG31" s="12"/>
      <c r="AH31" s="12"/>
      <c r="AI31" s="12"/>
      <c r="AJ31" s="13"/>
    </row>
    <row r="32" spans="1:36" ht="6" customHeight="1" x14ac:dyDescent="0.25">
      <c r="E32" s="5"/>
      <c r="F32" s="5"/>
      <c r="G32" s="5"/>
      <c r="H32" s="5"/>
      <c r="I32" s="5"/>
      <c r="J32" s="5"/>
      <c r="K32" s="5"/>
    </row>
    <row r="33" spans="1:36" ht="15.75" customHeight="1" x14ac:dyDescent="0.25">
      <c r="A33" s="14" t="s">
        <v>11</v>
      </c>
      <c r="B33" s="14"/>
      <c r="C33" s="14"/>
      <c r="E33" s="15"/>
      <c r="F33" s="16"/>
      <c r="G33" s="16"/>
      <c r="H33" s="16"/>
      <c r="I33" s="16"/>
      <c r="J33" s="16"/>
      <c r="K33" s="17"/>
      <c r="M33" s="14" t="s">
        <v>12</v>
      </c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AA33" s="11"/>
      <c r="AB33" s="12"/>
      <c r="AC33" s="12"/>
      <c r="AD33" s="12"/>
      <c r="AE33" s="12"/>
      <c r="AF33" s="12"/>
      <c r="AG33" s="12"/>
      <c r="AH33" s="12"/>
      <c r="AI33" s="12"/>
      <c r="AJ33" s="13"/>
    </row>
    <row r="34" spans="1:36" ht="13.5" customHeight="1" x14ac:dyDescent="0.25"/>
    <row r="35" spans="1:36" ht="15" x14ac:dyDescent="0.25">
      <c r="A35" s="22" t="s">
        <v>13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</row>
    <row r="36" spans="1:36" ht="6" customHeight="1" x14ac:dyDescent="0.25"/>
    <row r="37" spans="1:36" ht="15.75" customHeight="1" x14ac:dyDescent="0.25">
      <c r="A37" s="14" t="s">
        <v>5</v>
      </c>
      <c r="B37" s="14"/>
      <c r="C37" s="14"/>
      <c r="E37" s="15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7"/>
      <c r="AA37" s="14" t="s">
        <v>29</v>
      </c>
      <c r="AB37" s="14"/>
      <c r="AC37" s="14"/>
      <c r="AE37" s="15"/>
      <c r="AF37" s="16"/>
      <c r="AG37" s="16"/>
      <c r="AH37" s="16"/>
      <c r="AI37" s="16"/>
      <c r="AJ37" s="17"/>
    </row>
    <row r="38" spans="1:36" ht="6" customHeight="1" x14ac:dyDescent="0.25"/>
    <row r="39" spans="1:36" ht="15.75" customHeight="1" x14ac:dyDescent="0.25">
      <c r="A39" s="14" t="s">
        <v>6</v>
      </c>
      <c r="B39" s="14"/>
      <c r="C39" s="14"/>
      <c r="E39" s="15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7"/>
    </row>
    <row r="40" spans="1:36" ht="3.75" customHeight="1" x14ac:dyDescent="0.25"/>
    <row r="41" spans="1:36" ht="15" customHeight="1" x14ac:dyDescent="0.25">
      <c r="A41" s="2" t="s">
        <v>32</v>
      </c>
    </row>
    <row r="42" spans="1:36" ht="11.25" customHeight="1" x14ac:dyDescent="0.25"/>
    <row r="43" spans="1:36" ht="15.75" customHeight="1" x14ac:dyDescent="0.25">
      <c r="A43" s="22" t="s">
        <v>14</v>
      </c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</row>
    <row r="44" spans="1:36" ht="6" customHeight="1" x14ac:dyDescent="0.25"/>
    <row r="45" spans="1:36" ht="15.75" customHeight="1" x14ac:dyDescent="0.25">
      <c r="A45" s="14" t="s">
        <v>5</v>
      </c>
      <c r="B45" s="14"/>
      <c r="C45" s="14"/>
      <c r="E45" s="15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7"/>
      <c r="AA45" s="14" t="s">
        <v>15</v>
      </c>
      <c r="AB45" s="14"/>
      <c r="AC45" s="14"/>
      <c r="AE45" s="15"/>
      <c r="AF45" s="16"/>
      <c r="AG45" s="16"/>
      <c r="AH45" s="16"/>
      <c r="AI45" s="16"/>
      <c r="AJ45" s="17"/>
    </row>
    <row r="46" spans="1:36" ht="6" customHeight="1" x14ac:dyDescent="0.25"/>
    <row r="47" spans="1:36" ht="15.75" customHeight="1" x14ac:dyDescent="0.25">
      <c r="A47" s="14" t="s">
        <v>31</v>
      </c>
      <c r="B47" s="14"/>
      <c r="C47" s="14"/>
      <c r="E47" s="15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7"/>
      <c r="AA47" s="14" t="s">
        <v>15</v>
      </c>
      <c r="AB47" s="14"/>
      <c r="AC47" s="14"/>
      <c r="AE47" s="15"/>
      <c r="AF47" s="16"/>
      <c r="AG47" s="16"/>
      <c r="AH47" s="16"/>
      <c r="AI47" s="16"/>
      <c r="AJ47" s="17"/>
    </row>
    <row r="48" spans="1:36" ht="9" customHeight="1" x14ac:dyDescent="0.25"/>
    <row r="49" spans="1:36" ht="16.5" customHeight="1" x14ac:dyDescent="0.25">
      <c r="M49" s="20" t="s">
        <v>45</v>
      </c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</row>
    <row r="50" spans="1:36" ht="16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L50" s="3"/>
      <c r="M50" s="20" t="s">
        <v>46</v>
      </c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</row>
    <row r="51" spans="1:36" ht="16.5" customHeight="1" x14ac:dyDescent="0.25">
      <c r="A51" s="3"/>
      <c r="B51" s="3"/>
      <c r="C51" s="3"/>
      <c r="D51" s="3"/>
      <c r="E51" s="3"/>
      <c r="F51" s="3"/>
      <c r="M51" s="20" t="s">
        <v>47</v>
      </c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</row>
    <row r="52" spans="1:36" ht="16.5" customHeight="1" x14ac:dyDescent="0.25">
      <c r="M52" s="20" t="s">
        <v>48</v>
      </c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</row>
    <row r="53" spans="1:36" ht="24" customHeight="1" x14ac:dyDescent="0.25">
      <c r="M53" s="21" t="s">
        <v>51</v>
      </c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</row>
    <row r="54" spans="1:36" ht="24" customHeight="1" x14ac:dyDescent="0.25">
      <c r="A54" s="3"/>
      <c r="B54" s="3"/>
      <c r="C54" s="3"/>
      <c r="D54" s="3"/>
      <c r="E54" s="3"/>
      <c r="F54" s="3"/>
      <c r="M54" s="21" t="s">
        <v>49</v>
      </c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</row>
    <row r="55" spans="1:36" ht="24" customHeight="1" x14ac:dyDescent="0.2">
      <c r="A55" s="19" t="s">
        <v>16</v>
      </c>
      <c r="B55" s="19"/>
      <c r="C55" s="19"/>
      <c r="D55" s="19"/>
      <c r="E55" s="19"/>
      <c r="F55" s="19"/>
      <c r="M55" s="21" t="s">
        <v>50</v>
      </c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</row>
    <row r="56" spans="1:36" ht="4.5" customHeight="1" x14ac:dyDescent="0.25"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</row>
    <row r="57" spans="1:36" ht="6.75" customHeight="1" x14ac:dyDescent="0.25"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</row>
    <row r="58" spans="1:36" ht="4.5" customHeight="1" x14ac:dyDescent="0.25"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</row>
    <row r="59" spans="1:36" ht="9.75" customHeight="1" x14ac:dyDescent="0.25"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</row>
    <row r="60" spans="1:36" ht="10.5" customHeight="1" x14ac:dyDescent="0.25">
      <c r="A60" s="18" t="s">
        <v>30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</row>
    <row r="61" spans="1:36" ht="10.5" customHeight="1" x14ac:dyDescent="0.25">
      <c r="A61" s="18" t="s">
        <v>39</v>
      </c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</row>
    <row r="62" spans="1:36" ht="10.5" customHeight="1" x14ac:dyDescent="0.25">
      <c r="A62" s="18" t="s">
        <v>55</v>
      </c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</row>
    <row r="63" spans="1:36" ht="12" customHeight="1" x14ac:dyDescent="0.25"/>
    <row r="64" spans="1:36" ht="16.5" customHeight="1" x14ac:dyDescent="0.25"/>
    <row r="69" spans="1:3" x14ac:dyDescent="0.25">
      <c r="A69" s="1" t="s">
        <v>17</v>
      </c>
      <c r="C69" s="1" t="s">
        <v>22</v>
      </c>
    </row>
    <row r="70" spans="1:3" x14ac:dyDescent="0.25">
      <c r="A70" s="1" t="s">
        <v>34</v>
      </c>
      <c r="C70" s="1" t="s">
        <v>23</v>
      </c>
    </row>
    <row r="71" spans="1:3" x14ac:dyDescent="0.25">
      <c r="A71" s="1" t="s">
        <v>19</v>
      </c>
      <c r="C71" s="1" t="s">
        <v>24</v>
      </c>
    </row>
    <row r="72" spans="1:3" x14ac:dyDescent="0.25">
      <c r="A72" s="1" t="s">
        <v>18</v>
      </c>
      <c r="C72" s="1" t="s">
        <v>25</v>
      </c>
    </row>
    <row r="73" spans="1:3" x14ac:dyDescent="0.25">
      <c r="A73" s="1" t="s">
        <v>20</v>
      </c>
      <c r="C73" s="1" t="s">
        <v>26</v>
      </c>
    </row>
    <row r="74" spans="1:3" x14ac:dyDescent="0.25">
      <c r="A74" s="1" t="s">
        <v>35</v>
      </c>
      <c r="C74" s="1" t="s">
        <v>21</v>
      </c>
    </row>
  </sheetData>
  <mergeCells count="74">
    <mergeCell ref="A62:AJ62"/>
    <mergeCell ref="A61:AJ61"/>
    <mergeCell ref="M12:Z12"/>
    <mergeCell ref="AB12:AJ12"/>
    <mergeCell ref="M13:Z13"/>
    <mergeCell ref="AB13:AJ13"/>
    <mergeCell ref="M27:Y27"/>
    <mergeCell ref="AA27:AJ27"/>
    <mergeCell ref="A29:C29"/>
    <mergeCell ref="M29:Y29"/>
    <mergeCell ref="E29:K29"/>
    <mergeCell ref="A15:AJ15"/>
    <mergeCell ref="A17:C17"/>
    <mergeCell ref="E17:AJ17"/>
    <mergeCell ref="A19:C19"/>
    <mergeCell ref="E19:AJ19"/>
    <mergeCell ref="N14:AA14"/>
    <mergeCell ref="AB14:AJ14"/>
    <mergeCell ref="G2:AJ4"/>
    <mergeCell ref="A6:C6"/>
    <mergeCell ref="A8:C8"/>
    <mergeCell ref="E8:K8"/>
    <mergeCell ref="M8:Z8"/>
    <mergeCell ref="AB8:AJ8"/>
    <mergeCell ref="E6:Y6"/>
    <mergeCell ref="M10:Z10"/>
    <mergeCell ref="AB10:AJ10"/>
    <mergeCell ref="A10:K10"/>
    <mergeCell ref="M11:Z11"/>
    <mergeCell ref="AB11:AJ11"/>
    <mergeCell ref="A11:L13"/>
    <mergeCell ref="A25:AJ25"/>
    <mergeCell ref="M21:Y21"/>
    <mergeCell ref="AA21:AC21"/>
    <mergeCell ref="A27:C27"/>
    <mergeCell ref="E27:K27"/>
    <mergeCell ref="A21:C21"/>
    <mergeCell ref="E21:G21"/>
    <mergeCell ref="I21:K21"/>
    <mergeCell ref="AE21:AJ21"/>
    <mergeCell ref="A37:C37"/>
    <mergeCell ref="E37:Y37"/>
    <mergeCell ref="AA37:AC37"/>
    <mergeCell ref="AE37:AJ37"/>
    <mergeCell ref="A31:C31"/>
    <mergeCell ref="M31:Y31"/>
    <mergeCell ref="E31:K31"/>
    <mergeCell ref="AA31:AJ31"/>
    <mergeCell ref="M33:Y33"/>
    <mergeCell ref="AA33:AJ33"/>
    <mergeCell ref="A33:C33"/>
    <mergeCell ref="E33:K33"/>
    <mergeCell ref="A35:AJ35"/>
    <mergeCell ref="A43:AJ43"/>
    <mergeCell ref="A45:C45"/>
    <mergeCell ref="E45:Y45"/>
    <mergeCell ref="AA45:AC45"/>
    <mergeCell ref="AE45:AJ45"/>
    <mergeCell ref="AA29:AJ29"/>
    <mergeCell ref="AA47:AC47"/>
    <mergeCell ref="AE47:AJ47"/>
    <mergeCell ref="A60:AJ60"/>
    <mergeCell ref="A47:C47"/>
    <mergeCell ref="E47:Y47"/>
    <mergeCell ref="A55:F55"/>
    <mergeCell ref="M49:AJ49"/>
    <mergeCell ref="M50:AJ50"/>
    <mergeCell ref="M51:AJ51"/>
    <mergeCell ref="M52:AJ52"/>
    <mergeCell ref="M53:AJ53"/>
    <mergeCell ref="M54:AJ54"/>
    <mergeCell ref="M55:AJ55"/>
    <mergeCell ref="A39:C39"/>
    <mergeCell ref="E39:AJ39"/>
  </mergeCells>
  <dataValidations disablePrompts="1" count="2">
    <dataValidation type="list" allowBlank="1" showInputMessage="1" showErrorMessage="1" sqref="E8:K8">
      <formula1>$C$70:$C$74</formula1>
    </dataValidation>
    <dataValidation type="list" allowBlank="1" showInputMessage="1" showErrorMessage="1" sqref="E27:K27">
      <formula1>$A$70:$A$74</formula1>
    </dataValidation>
  </dataValidations>
  <pageMargins left="0.51181102362204722" right="0.51181102362204722" top="0.74803149606299213" bottom="0.35433070866141736" header="0.31496062992125984" footer="0.31496062992125984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opLeftCell="A1048576" workbookViewId="0"/>
  </sheetViews>
  <sheetFormatPr baseColWidth="10" defaultRowHeight="15" zeroHeight="1" x14ac:dyDescent="0.25"/>
  <cols>
    <col min="1" max="1" width="15.140625" style="10" bestFit="1" customWidth="1"/>
    <col min="2" max="2" width="15.140625" style="7" bestFit="1" customWidth="1"/>
    <col min="3" max="3" width="11.5703125" style="7" bestFit="1" customWidth="1"/>
    <col min="4" max="4" width="11.42578125" style="7"/>
    <col min="5" max="5" width="15.140625" style="7" bestFit="1" customWidth="1"/>
    <col min="6" max="16384" width="11.42578125" style="7"/>
  </cols>
  <sheetData>
    <row r="1" spans="1:6" hidden="1" x14ac:dyDescent="0.25">
      <c r="A1" s="6">
        <v>0</v>
      </c>
      <c r="B1" s="6">
        <v>600000</v>
      </c>
      <c r="C1" s="6">
        <v>2000</v>
      </c>
      <c r="D1" s="7">
        <f>IF(AND(E1&gt;=0,E1&lt;=B2),C2,IF(AND(E1&gt;=A3,E1&lt;=B3),C3,IF(AND(E1&gt;=A4,E1&lt;=B4),C4,IF(AND(E1&gt;=A5,E1&lt;=B5),C5,IF(AND(E1&gt;=A6,E1&lt;=B6),C6,IF(AND(E1&gt;=A7,E1&lt;=B7),C7,IF(AND(E1&gt;=A8,E1&lt;=B8),C8,IF(AND(E1&gt;=A9,E1&lt;=B9),C9,IF(AND(E1&gt;=A10,E1&lt;=B10),C10,IF(E1&gt;=A11,D11))))))))))</f>
        <v>2000</v>
      </c>
      <c r="E1" s="8">
        <f>SOLICITUD!AB8</f>
        <v>1000000</v>
      </c>
    </row>
    <row r="2" spans="1:6" hidden="1" x14ac:dyDescent="0.25">
      <c r="A2" s="6">
        <v>600000.01</v>
      </c>
      <c r="B2" s="6">
        <v>1000000</v>
      </c>
      <c r="C2" s="6">
        <v>2000</v>
      </c>
    </row>
    <row r="3" spans="1:6" hidden="1" x14ac:dyDescent="0.25">
      <c r="A3" s="6">
        <v>1000000.01</v>
      </c>
      <c r="B3" s="6">
        <v>1500000</v>
      </c>
      <c r="C3" s="6">
        <v>2700</v>
      </c>
    </row>
    <row r="4" spans="1:6" hidden="1" x14ac:dyDescent="0.25">
      <c r="A4" s="6">
        <v>1500000.01</v>
      </c>
      <c r="B4" s="6">
        <v>2000000</v>
      </c>
      <c r="C4" s="6">
        <v>3400</v>
      </c>
    </row>
    <row r="5" spans="1:6" hidden="1" x14ac:dyDescent="0.25">
      <c r="A5" s="6">
        <v>2000000.01</v>
      </c>
      <c r="B5" s="6">
        <v>3000000</v>
      </c>
      <c r="C5" s="6">
        <v>4600</v>
      </c>
    </row>
    <row r="6" spans="1:6" hidden="1" x14ac:dyDescent="0.25">
      <c r="A6" s="6">
        <v>3000000.01</v>
      </c>
      <c r="B6" s="6">
        <v>5000000</v>
      </c>
      <c r="C6" s="6">
        <v>6000</v>
      </c>
    </row>
    <row r="7" spans="1:6" hidden="1" x14ac:dyDescent="0.25">
      <c r="A7" s="6">
        <v>5000000.01</v>
      </c>
      <c r="B7" s="6">
        <v>7000000</v>
      </c>
      <c r="C7" s="6">
        <v>8750</v>
      </c>
    </row>
    <row r="8" spans="1:6" hidden="1" x14ac:dyDescent="0.25">
      <c r="A8" s="6">
        <v>7000000.0099999998</v>
      </c>
      <c r="B8" s="6">
        <v>10000000</v>
      </c>
      <c r="C8" s="6">
        <v>12500</v>
      </c>
    </row>
    <row r="9" spans="1:6" hidden="1" x14ac:dyDescent="0.25">
      <c r="A9" s="6">
        <v>10000000.01</v>
      </c>
      <c r="B9" s="6">
        <v>15000000</v>
      </c>
      <c r="C9" s="6">
        <v>18000</v>
      </c>
    </row>
    <row r="10" spans="1:6" hidden="1" x14ac:dyDescent="0.25">
      <c r="A10" s="6">
        <v>15000000.01</v>
      </c>
      <c r="B10" s="6">
        <v>20000000</v>
      </c>
      <c r="C10" s="6">
        <v>25000</v>
      </c>
    </row>
    <row r="11" spans="1:6" hidden="1" x14ac:dyDescent="0.25">
      <c r="A11" s="6">
        <v>20000000.010000002</v>
      </c>
      <c r="B11" s="7" t="s">
        <v>52</v>
      </c>
      <c r="C11" s="7" t="s">
        <v>53</v>
      </c>
      <c r="D11" s="8">
        <f>IF(E11&gt;=C10,E11,F11)</f>
        <v>25100</v>
      </c>
      <c r="E11" s="9">
        <f>E1*0.001</f>
        <v>1000</v>
      </c>
      <c r="F11" s="8">
        <f>C10+100</f>
        <v>25100</v>
      </c>
    </row>
  </sheetData>
  <sheetProtection password="CE28" sheet="1" objects="1" scenarios="1" select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SOLICITUD</vt:lpstr>
      <vt:lpstr>Hoja1</vt:lpstr>
      <vt:lpstr>SOLICITUD!Área_de_impresión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Alejandra</dc:creator>
  <cp:lastModifiedBy>Enrique Joel Bernal Contreras</cp:lastModifiedBy>
  <cp:lastPrinted>2018-12-10T17:30:45Z</cp:lastPrinted>
  <dcterms:created xsi:type="dcterms:W3CDTF">2018-12-07T16:47:20Z</dcterms:created>
  <dcterms:modified xsi:type="dcterms:W3CDTF">2020-03-04T18:53:26Z</dcterms:modified>
</cp:coreProperties>
</file>